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gesciEmiro\AGESCI\Segreteria Regionale Emiro - Documenti\04_EVENTI\03_EVENTI_FOCA\CCG\Modulistica_CCG\"/>
    </mc:Choice>
  </mc:AlternateContent>
  <xr:revisionPtr revIDLastSave="13" documentId="8_{39E3EBAC-6DC8-4273-A6F5-8D0A16D1391D}" xr6:coauthVersionLast="36" xr6:coauthVersionMax="47" xr10:uidLastSave="{446CB15D-40CE-41DE-ABA5-76F96C0E4AA1}"/>
  <workbookProtection lockStructure="1"/>
  <bookViews>
    <workbookView xWindow="28680" yWindow="-120" windowWidth="29040" windowHeight="15840" activeTab="1" xr2:uid="{00000000-000D-0000-FFFF-FFFF00000000}"/>
  </bookViews>
  <sheets>
    <sheet name="organizzazione" sheetId="1" r:id="rId1"/>
    <sheet name="gestione" sheetId="2" r:id="rId2"/>
    <sheet name="BILANCIO TOTALE" sheetId="3" r:id="rId3"/>
  </sheets>
  <calcPr calcId="191028"/>
</workbook>
</file>

<file path=xl/calcChain.xml><?xml version="1.0" encoding="utf-8"?>
<calcChain xmlns="http://schemas.openxmlformats.org/spreadsheetml/2006/main">
  <c r="G18" i="2" l="1"/>
  <c r="G30" i="2" s="1"/>
  <c r="G33" i="2" s="1"/>
  <c r="G12" i="2"/>
  <c r="F26" i="3" s="1"/>
  <c r="F22" i="3" l="1"/>
  <c r="F13" i="2"/>
  <c r="F52" i="1"/>
  <c r="F55" i="1"/>
  <c r="E52" i="1"/>
  <c r="E55" i="1"/>
  <c r="E56" i="1" s="1"/>
  <c r="F14" i="2"/>
  <c r="F35" i="1"/>
  <c r="F18" i="1"/>
  <c r="G13" i="2"/>
  <c r="G14" i="2"/>
  <c r="G28" i="2"/>
  <c r="G31" i="2" s="1"/>
  <c r="B4" i="2"/>
  <c r="B5" i="2"/>
  <c r="B6" i="2"/>
  <c r="E18" i="1"/>
  <c r="E35" i="1"/>
  <c r="E69" i="1"/>
  <c r="E86" i="1"/>
  <c r="E21" i="1"/>
  <c r="E38" i="1"/>
  <c r="E72" i="1"/>
  <c r="E89" i="1"/>
  <c r="C5" i="3"/>
  <c r="C6" i="3"/>
  <c r="E73" i="1"/>
  <c r="F28" i="2"/>
  <c r="F31" i="2" s="1"/>
  <c r="F86" i="1"/>
  <c r="F69" i="1"/>
  <c r="F21" i="1"/>
  <c r="F38" i="1"/>
  <c r="F72" i="1"/>
  <c r="F89" i="1"/>
  <c r="E39" i="1"/>
  <c r="C7" i="3"/>
  <c r="E90" i="1"/>
  <c r="F22" i="1"/>
  <c r="F97" i="1" l="1"/>
  <c r="E97" i="1"/>
  <c r="E96" i="1"/>
  <c r="F39" i="1"/>
  <c r="F56" i="1"/>
  <c r="F73" i="1"/>
  <c r="F90" i="1"/>
  <c r="E22" i="1"/>
  <c r="F14" i="3"/>
  <c r="F96" i="1"/>
  <c r="F18" i="2"/>
  <c r="F30" i="2" s="1"/>
  <c r="F33" i="2" s="1"/>
  <c r="E14" i="3" s="1"/>
  <c r="E98" i="1"/>
  <c r="E100" i="1" s="1"/>
  <c r="E12" i="3" s="1"/>
  <c r="F98" i="1"/>
  <c r="F100" i="1" s="1"/>
  <c r="F12" i="3" s="1"/>
  <c r="E16" i="3" l="1"/>
  <c r="F16" i="3"/>
  <c r="F27" i="3" s="1"/>
</calcChain>
</file>

<file path=xl/sharedStrings.xml><?xml version="1.0" encoding="utf-8"?>
<sst xmlns="http://schemas.openxmlformats.org/spreadsheetml/2006/main" count="132" uniqueCount="78">
  <si>
    <t>ORGANIZZAZIONE - BILANCIO CONSUNTIVO</t>
  </si>
  <si>
    <t>CAMPO CAPI GRUPPO</t>
  </si>
  <si>
    <t>Capi Campo ed AE</t>
  </si>
  <si>
    <t>Data</t>
  </si>
  <si>
    <t>Località</t>
  </si>
  <si>
    <t>Incontro di preparazione tenutosi in data</t>
  </si>
  <si>
    <t>Luogo: ………………….</t>
  </si>
  <si>
    <t>Membro Staff</t>
  </si>
  <si>
    <t>Tratta e mezzo usato</t>
  </si>
  <si>
    <t>Data incontro</t>
  </si>
  <si>
    <t>Importo preventivo</t>
  </si>
  <si>
    <t>Importo consuntivo</t>
  </si>
  <si>
    <t>Parziale (A1)</t>
  </si>
  <si>
    <t>Vitto</t>
  </si>
  <si>
    <t>Alloggio</t>
  </si>
  <si>
    <t>Parziale (B1)</t>
  </si>
  <si>
    <t>Parziale incontro (A1+B1)</t>
  </si>
  <si>
    <t>Parzale (A1+B1)</t>
  </si>
  <si>
    <t>Parziale (A2)</t>
  </si>
  <si>
    <t>Parziale (B2)</t>
  </si>
  <si>
    <t>Parziale incontro (A2+B2)</t>
  </si>
  <si>
    <t>Parziale (A3)</t>
  </si>
  <si>
    <t>Parziale (B3)</t>
  </si>
  <si>
    <t>Parziale incontro (A3+B3)</t>
  </si>
  <si>
    <t>Inizio campo scuola</t>
  </si>
  <si>
    <t>Parziale (A4)</t>
  </si>
  <si>
    <t>Parziale (B4)</t>
  </si>
  <si>
    <t>Parziale incontro (A4+B4)</t>
  </si>
  <si>
    <t>Incontro di verifica tenutosi in data</t>
  </si>
  <si>
    <t>Parziale (A5)</t>
  </si>
  <si>
    <t>Parziale (B5)</t>
  </si>
  <si>
    <t>Parziale incontro (A5+B5)</t>
  </si>
  <si>
    <t>ENTRATE</t>
  </si>
  <si>
    <t>USCITE</t>
  </si>
  <si>
    <t>Totale (A)</t>
  </si>
  <si>
    <t>Totale (B)</t>
  </si>
  <si>
    <t>Totale Uscite Organizzazione</t>
  </si>
  <si>
    <t>SALDO FINALE ORGANIZZAZIONE</t>
  </si>
  <si>
    <t>PREVENTIVO</t>
  </si>
  <si>
    <t>CONSUNTIVO</t>
  </si>
  <si>
    <t>"Fondo Gestione Staff"</t>
  </si>
  <si>
    <t>Anticipo giroconto da Regione per Allievi iscritti (10)</t>
  </si>
  <si>
    <t>Saldo giroconto da Regione per Allievi (presenti+assenti)</t>
  </si>
  <si>
    <t xml:space="preserve">€ </t>
  </si>
  <si>
    <t>Allievi effettivamente presenti al campo nr.</t>
  </si>
  <si>
    <t>x quota</t>
  </si>
  <si>
    <t>Staff (totale quota allievi - € 25,00) nr.</t>
  </si>
  <si>
    <t>Assenti</t>
  </si>
  <si>
    <t>Sub-Totale</t>
  </si>
  <si>
    <t>Accantonamento</t>
  </si>
  <si>
    <t xml:space="preserve">Spostamenti - Trasporti </t>
  </si>
  <si>
    <t>Viveri</t>
  </si>
  <si>
    <t>Cancelleria</t>
  </si>
  <si>
    <t>Rimborsi cambusa</t>
  </si>
  <si>
    <t>Materiale vario (starlight e nastri bianchi/rossi, grembiuli per veglia)</t>
  </si>
  <si>
    <t>Varie: specificare</t>
  </si>
  <si>
    <t>Totale Entrate Campo</t>
  </si>
  <si>
    <t>Totale Uscite Campo</t>
  </si>
  <si>
    <t>BILANCIO CONSUNTIVO</t>
  </si>
  <si>
    <t>BILANCIO ORGANIZZAZIONE</t>
  </si>
  <si>
    <t xml:space="preserve">SALDO FINALE  </t>
  </si>
  <si>
    <t>BILANCIO GESTIONE</t>
  </si>
  <si>
    <t xml:space="preserve">SALDO TOTALE  </t>
  </si>
  <si>
    <t>Sulla base del BILANCIO CONSUNTIVO</t>
  </si>
  <si>
    <t>A)</t>
  </si>
  <si>
    <r>
      <t xml:space="preserve">In caso di </t>
    </r>
    <r>
      <rPr>
        <b/>
        <sz val="12"/>
        <rFont val="Times New Roman"/>
        <family val="1"/>
      </rPr>
      <t>saldo negativo</t>
    </r>
    <r>
      <rPr>
        <sz val="12"/>
        <rFont val="Times New Roman"/>
        <family val="1"/>
      </rPr>
      <t>, il saldo giroconto delle quote verrà sommato al passivo</t>
    </r>
  </si>
  <si>
    <t xml:space="preserve">In caso di maggior sforamento rispetto a quanto previsto nel bilancio preventivo andrà trasmessa nota giustificativa </t>
  </si>
  <si>
    <t>B)</t>
  </si>
  <si>
    <r>
      <t>In caso di</t>
    </r>
    <r>
      <rPr>
        <b/>
        <sz val="12"/>
        <rFont val="Times New Roman"/>
        <family val="1"/>
      </rPr>
      <t xml:space="preserve"> saldo positivo</t>
    </r>
    <r>
      <rPr>
        <sz val="12"/>
        <rFont val="Times New Roman"/>
        <family val="1"/>
      </rPr>
      <t>, il saldo giroconto delle quote sarà compensato con l'attivo del Bilancio totale</t>
    </r>
  </si>
  <si>
    <t>Ci si impegna a restituire all'Associazione, contestualmente all'invio del Bilancio Consuntivo, l'importo di:</t>
  </si>
  <si>
    <t>tramite bonifico bancario a favore di:</t>
  </si>
  <si>
    <t>Agesci Regione Emilia Romagna</t>
  </si>
  <si>
    <t>presso BPER Banca S.p.A.</t>
  </si>
  <si>
    <t xml:space="preserve">IBAN         IT 61W 05387 02401 000003005488 </t>
  </si>
  <si>
    <t>Causale del bonifico: "Avanzo Bilancio CFT - Data - Luogo - Capi campo"</t>
  </si>
  <si>
    <t>I capi campo</t>
  </si>
  <si>
    <t>Rimborso spese staff (€ 0,30 a Km comprensivo dei pedaggi autostradali)</t>
  </si>
  <si>
    <t>eventuali altre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</si>
</sst>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[$€-2]\ #,##0.00;[Red]\-[$€-2]\ #,##0.00"/>
    <numFmt numFmtId="166" formatCode="[$€-2]\ #,##0.00"/>
    <numFmt numFmtId="167" formatCode="d\-mmm\-yy"/>
    <numFmt numFmtId="168" formatCode="[$€-2]\ #,##0"/>
  </numFmts>
  <fonts count="18" x14ac:knownFonts="1">
    <font>
      <sz val="10"/>
      <name val="Arial"/>
    </font>
    <font>
      <b/>
      <sz val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6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8" fillId="5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6" fontId="13" fillId="6" borderId="0" xfId="0" applyNumberFormat="1" applyFont="1" applyFill="1" applyAlignment="1">
      <alignment horizontal="right" vertical="center"/>
    </xf>
    <xf numFmtId="165" fontId="8" fillId="7" borderId="0" xfId="0" applyNumberFormat="1" applyFont="1" applyFill="1" applyAlignment="1">
      <alignment horizontal="right" vertical="center"/>
    </xf>
    <xf numFmtId="166" fontId="8" fillId="8" borderId="0" xfId="0" applyNumberFormat="1" applyFont="1" applyFill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4" fillId="6" borderId="1" xfId="0" applyNumberFormat="1" applyFont="1" applyFill="1" applyBorder="1" applyAlignment="1">
      <alignment horizontal="right" vertical="center"/>
    </xf>
    <xf numFmtId="166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68" fontId="5" fillId="0" borderId="5" xfId="0" applyNumberFormat="1" applyFont="1" applyBorder="1" applyAlignment="1">
      <alignment horizontal="center" vertical="center"/>
    </xf>
    <xf numFmtId="164" fontId="8" fillId="5" borderId="1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67" fontId="9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right" vertical="center"/>
    </xf>
    <xf numFmtId="166" fontId="10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68" fontId="5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166" fontId="8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top" wrapText="1"/>
    </xf>
    <xf numFmtId="166" fontId="8" fillId="0" borderId="0" xfId="0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5" fillId="9" borderId="5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vertical="center"/>
      <protection locked="0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/>
    <xf numFmtId="0" fontId="8" fillId="0" borderId="1" xfId="0" applyFont="1" applyBorder="1" applyAlignment="1">
      <alignment horizontal="right" vertical="center"/>
    </xf>
    <xf numFmtId="0" fontId="8" fillId="0" borderId="1" xfId="0" applyFont="1" applyBorder="1"/>
    <xf numFmtId="0" fontId="13" fillId="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8" borderId="0" xfId="0" applyFont="1" applyFill="1" applyAlignment="1">
      <alignment horizontal="right" vertical="center"/>
    </xf>
    <xf numFmtId="0" fontId="1" fillId="8" borderId="0" xfId="0" applyFont="1" applyFill="1" applyAlignment="1">
      <alignment vertical="center"/>
    </xf>
    <xf numFmtId="49" fontId="15" fillId="0" borderId="0" xfId="0" applyNumberFormat="1" applyFont="1" applyAlignment="1" applyProtection="1">
      <alignment horizontal="center" vertical="center"/>
      <protection locked="0"/>
    </xf>
    <xf numFmtId="0" fontId="13" fillId="6" borderId="6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4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5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4</xdr:col>
      <xdr:colOff>904875</xdr:colOff>
      <xdr:row>1</xdr:row>
      <xdr:rowOff>9525</xdr:rowOff>
    </xdr:to>
    <xdr:pic>
      <xdr:nvPicPr>
        <xdr:cNvPr id="3128" name="Picture 1" descr="giglio_2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28575"/>
          <a:ext cx="704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opLeftCell="A68" zoomScale="70" zoomScaleNormal="70" workbookViewId="0">
      <selection activeCell="K92" sqref="K92"/>
    </sheetView>
  </sheetViews>
  <sheetFormatPr defaultColWidth="9.7109375" defaultRowHeight="12.75" x14ac:dyDescent="0.2"/>
  <cols>
    <col min="1" max="1" width="3.42578125" style="8" bestFit="1" customWidth="1"/>
    <col min="2" max="2" width="40.28515625" style="7" bestFit="1" customWidth="1"/>
    <col min="3" max="3" width="20.42578125" style="7" bestFit="1" customWidth="1"/>
    <col min="4" max="4" width="15.42578125" style="7" customWidth="1"/>
    <col min="5" max="5" width="16.85546875" style="17" customWidth="1"/>
    <col min="6" max="6" width="16.7109375" style="17" customWidth="1"/>
    <col min="7" max="16384" width="9.7109375" style="7"/>
  </cols>
  <sheetData>
    <row r="1" spans="1:6" s="42" customFormat="1" ht="25.5" x14ac:dyDescent="0.2">
      <c r="A1" s="41"/>
      <c r="B1" s="82" t="s">
        <v>0</v>
      </c>
      <c r="C1" s="82"/>
      <c r="D1" s="82"/>
      <c r="E1" s="82"/>
    </row>
    <row r="2" spans="1:6" s="42" customFormat="1" ht="28.5" customHeight="1" x14ac:dyDescent="0.2">
      <c r="A2" s="41"/>
      <c r="B2" s="80"/>
      <c r="C2" s="81"/>
      <c r="D2" s="81"/>
      <c r="E2" s="81"/>
    </row>
    <row r="3" spans="1:6" s="42" customFormat="1" ht="15.75" x14ac:dyDescent="0.2">
      <c r="A3" s="41"/>
      <c r="B3" s="44"/>
      <c r="C3" s="83" t="s">
        <v>1</v>
      </c>
      <c r="D3" s="84"/>
      <c r="E3" s="84"/>
    </row>
    <row r="4" spans="1:6" s="42" customFormat="1" ht="14.25" x14ac:dyDescent="0.2">
      <c r="A4" s="41"/>
      <c r="B4" s="44" t="s">
        <v>2</v>
      </c>
      <c r="C4" s="97"/>
      <c r="D4" s="97"/>
      <c r="E4" s="97"/>
    </row>
    <row r="5" spans="1:6" s="42" customFormat="1" ht="14.25" x14ac:dyDescent="0.2">
      <c r="A5" s="41"/>
      <c r="B5" s="44" t="s">
        <v>3</v>
      </c>
      <c r="C5" s="85"/>
      <c r="D5" s="85"/>
      <c r="E5" s="85"/>
    </row>
    <row r="6" spans="1:6" s="42" customFormat="1" ht="14.25" x14ac:dyDescent="0.2">
      <c r="A6" s="41"/>
      <c r="B6" s="44" t="s">
        <v>4</v>
      </c>
      <c r="C6" s="85"/>
      <c r="D6" s="85"/>
      <c r="E6" s="85"/>
    </row>
    <row r="7" spans="1:6" s="42" customFormat="1" ht="15" x14ac:dyDescent="0.2">
      <c r="A7" s="41"/>
      <c r="B7" s="80"/>
      <c r="C7" s="81"/>
      <c r="D7" s="81"/>
      <c r="E7" s="81"/>
    </row>
    <row r="8" spans="1:6" s="42" customFormat="1" ht="15.75" x14ac:dyDescent="0.2">
      <c r="A8" s="46">
        <v>1</v>
      </c>
      <c r="B8" s="47" t="s">
        <v>5</v>
      </c>
      <c r="C8" s="48"/>
      <c r="D8" s="48"/>
      <c r="E8" s="48"/>
      <c r="F8" s="48"/>
    </row>
    <row r="9" spans="1:6" s="42" customFormat="1" ht="15.75" x14ac:dyDescent="0.2">
      <c r="A9" s="46"/>
      <c r="B9" s="49" t="s">
        <v>6</v>
      </c>
      <c r="C9" s="48"/>
      <c r="D9" s="48"/>
      <c r="E9" s="48"/>
      <c r="F9" s="48"/>
    </row>
    <row r="10" spans="1:6" s="42" customFormat="1" ht="14.25" x14ac:dyDescent="0.2">
      <c r="A10" s="46"/>
      <c r="B10" s="50" t="s">
        <v>7</v>
      </c>
      <c r="C10" s="50" t="s">
        <v>8</v>
      </c>
      <c r="D10" s="50" t="s">
        <v>9</v>
      </c>
      <c r="E10" s="51" t="s">
        <v>10</v>
      </c>
      <c r="F10" s="51" t="s">
        <v>11</v>
      </c>
    </row>
    <row r="11" spans="1:6" s="42" customFormat="1" ht="15.75" x14ac:dyDescent="0.2">
      <c r="A11" s="46">
        <v>1</v>
      </c>
      <c r="B11" s="52"/>
      <c r="C11" s="52"/>
      <c r="D11" s="53"/>
      <c r="E11" s="54">
        <v>0</v>
      </c>
      <c r="F11" s="54">
        <v>0</v>
      </c>
    </row>
    <row r="12" spans="1:6" s="42" customFormat="1" ht="15.75" x14ac:dyDescent="0.2">
      <c r="A12" s="46">
        <v>2</v>
      </c>
      <c r="B12" s="52"/>
      <c r="C12" s="52"/>
      <c r="D12" s="53"/>
      <c r="E12" s="54">
        <v>0</v>
      </c>
      <c r="F12" s="54">
        <v>0</v>
      </c>
    </row>
    <row r="13" spans="1:6" s="42" customFormat="1" ht="15.75" x14ac:dyDescent="0.2">
      <c r="A13" s="46">
        <v>3</v>
      </c>
      <c r="B13" s="52"/>
      <c r="C13" s="52"/>
      <c r="D13" s="53"/>
      <c r="E13" s="54">
        <v>0</v>
      </c>
      <c r="F13" s="54">
        <v>0</v>
      </c>
    </row>
    <row r="14" spans="1:6" s="42" customFormat="1" ht="15.75" x14ac:dyDescent="0.2">
      <c r="A14" s="46">
        <v>4</v>
      </c>
      <c r="B14" s="52"/>
      <c r="C14" s="52"/>
      <c r="D14" s="53"/>
      <c r="E14" s="54">
        <v>0</v>
      </c>
      <c r="F14" s="54">
        <v>0</v>
      </c>
    </row>
    <row r="15" spans="1:6" s="42" customFormat="1" ht="15.75" x14ac:dyDescent="0.2">
      <c r="A15" s="46">
        <v>5</v>
      </c>
      <c r="B15" s="52"/>
      <c r="C15" s="52"/>
      <c r="D15" s="53"/>
      <c r="E15" s="54">
        <v>0</v>
      </c>
      <c r="F15" s="54">
        <v>0</v>
      </c>
    </row>
    <row r="16" spans="1:6" s="42" customFormat="1" ht="15.75" x14ac:dyDescent="0.2">
      <c r="A16" s="46">
        <v>6</v>
      </c>
      <c r="B16" s="52"/>
      <c r="C16" s="52"/>
      <c r="D16" s="53"/>
      <c r="E16" s="54">
        <v>0</v>
      </c>
      <c r="F16" s="54">
        <v>0</v>
      </c>
    </row>
    <row r="17" spans="1:6" s="42" customFormat="1" ht="15.75" x14ac:dyDescent="0.2">
      <c r="A17" s="46">
        <v>7</v>
      </c>
      <c r="B17" s="52"/>
      <c r="C17" s="52"/>
      <c r="D17" s="53"/>
      <c r="E17" s="54">
        <v>0</v>
      </c>
      <c r="F17" s="54">
        <v>0</v>
      </c>
    </row>
    <row r="18" spans="1:6" ht="15.75" x14ac:dyDescent="0.2">
      <c r="A18" s="9"/>
      <c r="B18" s="86" t="s">
        <v>12</v>
      </c>
      <c r="C18" s="87"/>
      <c r="D18" s="87"/>
      <c r="E18" s="12">
        <f>SUM(E11:E17)</f>
        <v>0</v>
      </c>
      <c r="F18" s="12">
        <f>SUM(F11:F17)</f>
        <v>0</v>
      </c>
    </row>
    <row r="19" spans="1:6" s="42" customFormat="1" ht="15.75" x14ac:dyDescent="0.2">
      <c r="A19" s="46"/>
      <c r="B19" s="55" t="s">
        <v>13</v>
      </c>
      <c r="C19" s="55"/>
      <c r="D19" s="55"/>
      <c r="E19" s="54">
        <v>0</v>
      </c>
      <c r="F19" s="54">
        <v>0</v>
      </c>
    </row>
    <row r="20" spans="1:6" s="42" customFormat="1" ht="15.75" x14ac:dyDescent="0.2">
      <c r="A20" s="46"/>
      <c r="B20" s="55" t="s">
        <v>14</v>
      </c>
      <c r="C20" s="55"/>
      <c r="D20" s="55"/>
      <c r="E20" s="54">
        <v>0</v>
      </c>
      <c r="F20" s="54">
        <v>0</v>
      </c>
    </row>
    <row r="21" spans="1:6" ht="15.75" x14ac:dyDescent="0.2">
      <c r="A21" s="9"/>
      <c r="B21" s="86" t="s">
        <v>15</v>
      </c>
      <c r="C21" s="87"/>
      <c r="D21" s="87"/>
      <c r="E21" s="13">
        <f>SUM(E19:E20)</f>
        <v>0</v>
      </c>
      <c r="F21" s="13">
        <f>SUM(F19:F20)</f>
        <v>0</v>
      </c>
    </row>
    <row r="22" spans="1:6" s="1" customFormat="1" ht="15.75" x14ac:dyDescent="0.25">
      <c r="A22" s="11"/>
      <c r="B22" s="88" t="s">
        <v>16</v>
      </c>
      <c r="C22" s="89"/>
      <c r="D22" s="89" t="s">
        <v>17</v>
      </c>
      <c r="E22" s="40">
        <f>E18+E21</f>
        <v>0</v>
      </c>
      <c r="F22" s="14">
        <f>F18+F21</f>
        <v>0</v>
      </c>
    </row>
    <row r="23" spans="1:6" s="60" customFormat="1" ht="15.75" x14ac:dyDescent="0.25">
      <c r="A23" s="56"/>
      <c r="B23" s="57"/>
      <c r="C23" s="58"/>
      <c r="D23" s="58"/>
      <c r="E23" s="59"/>
      <c r="F23" s="59"/>
    </row>
    <row r="24" spans="1:6" s="42" customFormat="1" ht="15.75" x14ac:dyDescent="0.2">
      <c r="A24" s="41"/>
      <c r="B24" s="61"/>
      <c r="C24" s="62"/>
      <c r="D24" s="62"/>
      <c r="E24" s="59"/>
      <c r="F24" s="59"/>
    </row>
    <row r="25" spans="1:6" s="42" customFormat="1" ht="15.75" x14ac:dyDescent="0.2">
      <c r="A25" s="46">
        <v>2</v>
      </c>
      <c r="B25" s="47" t="s">
        <v>5</v>
      </c>
      <c r="C25" s="48"/>
      <c r="D25" s="48"/>
      <c r="E25" s="48"/>
      <c r="F25" s="48"/>
    </row>
    <row r="26" spans="1:6" s="42" customFormat="1" ht="15.75" x14ac:dyDescent="0.2">
      <c r="A26" s="46"/>
      <c r="B26" s="49" t="s">
        <v>6</v>
      </c>
      <c r="C26" s="48"/>
      <c r="D26" s="48"/>
      <c r="E26" s="48"/>
      <c r="F26" s="48"/>
    </row>
    <row r="27" spans="1:6" s="42" customFormat="1" ht="14.25" x14ac:dyDescent="0.2">
      <c r="A27" s="46"/>
      <c r="B27" s="50" t="s">
        <v>7</v>
      </c>
      <c r="C27" s="50" t="s">
        <v>8</v>
      </c>
      <c r="D27" s="50" t="s">
        <v>9</v>
      </c>
      <c r="E27" s="51" t="s">
        <v>10</v>
      </c>
      <c r="F27" s="51" t="s">
        <v>11</v>
      </c>
    </row>
    <row r="28" spans="1:6" s="42" customFormat="1" ht="15.75" x14ac:dyDescent="0.2">
      <c r="A28" s="46">
        <v>1</v>
      </c>
      <c r="B28" s="52"/>
      <c r="C28" s="52"/>
      <c r="D28" s="53"/>
      <c r="E28" s="54">
        <v>0</v>
      </c>
      <c r="F28" s="54">
        <v>0</v>
      </c>
    </row>
    <row r="29" spans="1:6" s="42" customFormat="1" ht="15.75" x14ac:dyDescent="0.2">
      <c r="A29" s="46">
        <v>2</v>
      </c>
      <c r="B29" s="52"/>
      <c r="C29" s="52"/>
      <c r="D29" s="53"/>
      <c r="E29" s="54">
        <v>0</v>
      </c>
      <c r="F29" s="54">
        <v>0</v>
      </c>
    </row>
    <row r="30" spans="1:6" s="42" customFormat="1" ht="15.75" x14ac:dyDescent="0.2">
      <c r="A30" s="46">
        <v>3</v>
      </c>
      <c r="B30" s="52"/>
      <c r="C30" s="52"/>
      <c r="D30" s="53"/>
      <c r="E30" s="54">
        <v>0</v>
      </c>
      <c r="F30" s="54">
        <v>0</v>
      </c>
    </row>
    <row r="31" spans="1:6" s="42" customFormat="1" ht="15.75" x14ac:dyDescent="0.2">
      <c r="A31" s="46">
        <v>4</v>
      </c>
      <c r="B31" s="52"/>
      <c r="C31" s="52"/>
      <c r="D31" s="53"/>
      <c r="E31" s="54">
        <v>0</v>
      </c>
      <c r="F31" s="54">
        <v>0</v>
      </c>
    </row>
    <row r="32" spans="1:6" s="42" customFormat="1" ht="15.75" x14ac:dyDescent="0.2">
      <c r="A32" s="46">
        <v>5</v>
      </c>
      <c r="B32" s="52"/>
      <c r="C32" s="52"/>
      <c r="D32" s="53"/>
      <c r="E32" s="54">
        <v>0</v>
      </c>
      <c r="F32" s="54">
        <v>0</v>
      </c>
    </row>
    <row r="33" spans="1:6" s="42" customFormat="1" ht="15.75" x14ac:dyDescent="0.2">
      <c r="A33" s="46">
        <v>6</v>
      </c>
      <c r="B33" s="52"/>
      <c r="C33" s="52"/>
      <c r="D33" s="53"/>
      <c r="E33" s="54">
        <v>0</v>
      </c>
      <c r="F33" s="54">
        <v>0</v>
      </c>
    </row>
    <row r="34" spans="1:6" s="42" customFormat="1" ht="15.75" x14ac:dyDescent="0.2">
      <c r="A34" s="46">
        <v>7</v>
      </c>
      <c r="B34" s="52"/>
      <c r="C34" s="52"/>
      <c r="D34" s="53"/>
      <c r="E34" s="54">
        <v>0</v>
      </c>
      <c r="F34" s="54">
        <v>0</v>
      </c>
    </row>
    <row r="35" spans="1:6" ht="15.75" x14ac:dyDescent="0.2">
      <c r="A35" s="9"/>
      <c r="B35" s="86" t="s">
        <v>18</v>
      </c>
      <c r="C35" s="87"/>
      <c r="D35" s="87"/>
      <c r="E35" s="12">
        <f>SUM(E28:E34)</f>
        <v>0</v>
      </c>
      <c r="F35" s="12">
        <f>SUM(F28:F34)</f>
        <v>0</v>
      </c>
    </row>
    <row r="36" spans="1:6" s="42" customFormat="1" ht="15.75" x14ac:dyDescent="0.2">
      <c r="A36" s="46"/>
      <c r="B36" s="55" t="s">
        <v>13</v>
      </c>
      <c r="C36" s="55"/>
      <c r="D36" s="55"/>
      <c r="E36" s="54">
        <v>0</v>
      </c>
      <c r="F36" s="54">
        <v>0</v>
      </c>
    </row>
    <row r="37" spans="1:6" s="42" customFormat="1" ht="15.75" x14ac:dyDescent="0.2">
      <c r="A37" s="46"/>
      <c r="B37" s="55" t="s">
        <v>14</v>
      </c>
      <c r="C37" s="55"/>
      <c r="D37" s="55"/>
      <c r="E37" s="54">
        <v>0</v>
      </c>
      <c r="F37" s="54">
        <v>0</v>
      </c>
    </row>
    <row r="38" spans="1:6" ht="15.75" x14ac:dyDescent="0.2">
      <c r="A38" s="9"/>
      <c r="B38" s="86" t="s">
        <v>19</v>
      </c>
      <c r="C38" s="87"/>
      <c r="D38" s="87"/>
      <c r="E38" s="13">
        <f>SUM(E36:E37)</f>
        <v>0</v>
      </c>
      <c r="F38" s="13">
        <f>SUM(F36:F37)</f>
        <v>0</v>
      </c>
    </row>
    <row r="39" spans="1:6" ht="15.75" x14ac:dyDescent="0.25">
      <c r="A39" s="11"/>
      <c r="B39" s="88" t="s">
        <v>20</v>
      </c>
      <c r="C39" s="89"/>
      <c r="D39" s="89" t="s">
        <v>17</v>
      </c>
      <c r="E39" s="14">
        <f>E35+E38</f>
        <v>0</v>
      </c>
      <c r="F39" s="14">
        <f>F35+F38</f>
        <v>0</v>
      </c>
    </row>
    <row r="40" spans="1:6" s="60" customFormat="1" ht="15.75" x14ac:dyDescent="0.25">
      <c r="A40" s="56"/>
      <c r="B40" s="57"/>
      <c r="C40" s="58"/>
      <c r="D40" s="58"/>
      <c r="E40" s="59"/>
      <c r="F40" s="59"/>
    </row>
    <row r="41" spans="1:6" s="60" customFormat="1" ht="15.75" x14ac:dyDescent="0.25">
      <c r="A41" s="56"/>
      <c r="B41" s="57"/>
      <c r="C41" s="58"/>
      <c r="D41" s="58"/>
      <c r="E41" s="59"/>
      <c r="F41" s="59"/>
    </row>
    <row r="42" spans="1:6" s="42" customFormat="1" ht="15.75" x14ac:dyDescent="0.2">
      <c r="A42" s="46">
        <v>3</v>
      </c>
      <c r="B42" s="47" t="s">
        <v>5</v>
      </c>
      <c r="C42" s="48"/>
      <c r="D42" s="48"/>
      <c r="E42" s="48"/>
      <c r="F42" s="48"/>
    </row>
    <row r="43" spans="1:6" s="42" customFormat="1" ht="15.75" x14ac:dyDescent="0.2">
      <c r="A43" s="46"/>
      <c r="B43" s="49" t="s">
        <v>6</v>
      </c>
      <c r="C43" s="48"/>
      <c r="D43" s="48"/>
      <c r="E43" s="48"/>
      <c r="F43" s="48"/>
    </row>
    <row r="44" spans="1:6" s="42" customFormat="1" ht="14.25" x14ac:dyDescent="0.2">
      <c r="A44" s="46"/>
      <c r="B44" s="50" t="s">
        <v>7</v>
      </c>
      <c r="C44" s="50" t="s">
        <v>8</v>
      </c>
      <c r="D44" s="50" t="s">
        <v>9</v>
      </c>
      <c r="E44" s="51" t="s">
        <v>10</v>
      </c>
      <c r="F44" s="51" t="s">
        <v>11</v>
      </c>
    </row>
    <row r="45" spans="1:6" s="42" customFormat="1" ht="15.75" x14ac:dyDescent="0.2">
      <c r="A45" s="46">
        <v>1</v>
      </c>
      <c r="B45" s="52"/>
      <c r="C45" s="52"/>
      <c r="D45" s="53"/>
      <c r="E45" s="54">
        <v>0</v>
      </c>
      <c r="F45" s="54">
        <v>0</v>
      </c>
    </row>
    <row r="46" spans="1:6" s="42" customFormat="1" ht="15.75" x14ac:dyDescent="0.2">
      <c r="A46" s="46">
        <v>2</v>
      </c>
      <c r="B46" s="52"/>
      <c r="C46" s="52"/>
      <c r="D46" s="53"/>
      <c r="E46" s="54">
        <v>0</v>
      </c>
      <c r="F46" s="54">
        <v>0</v>
      </c>
    </row>
    <row r="47" spans="1:6" s="42" customFormat="1" ht="15.75" x14ac:dyDescent="0.2">
      <c r="A47" s="46">
        <v>3</v>
      </c>
      <c r="B47" s="52"/>
      <c r="C47" s="52"/>
      <c r="D47" s="53"/>
      <c r="E47" s="54">
        <v>0</v>
      </c>
      <c r="F47" s="54">
        <v>0</v>
      </c>
    </row>
    <row r="48" spans="1:6" s="42" customFormat="1" ht="15.75" x14ac:dyDescent="0.2">
      <c r="A48" s="46">
        <v>4</v>
      </c>
      <c r="B48" s="52"/>
      <c r="C48" s="52"/>
      <c r="D48" s="53"/>
      <c r="E48" s="54">
        <v>0</v>
      </c>
      <c r="F48" s="54">
        <v>0</v>
      </c>
    </row>
    <row r="49" spans="1:6" s="42" customFormat="1" ht="15.75" x14ac:dyDescent="0.2">
      <c r="A49" s="46">
        <v>5</v>
      </c>
      <c r="B49" s="52"/>
      <c r="C49" s="52"/>
      <c r="D49" s="53"/>
      <c r="E49" s="54">
        <v>0</v>
      </c>
      <c r="F49" s="54">
        <v>0</v>
      </c>
    </row>
    <row r="50" spans="1:6" s="42" customFormat="1" ht="15.75" x14ac:dyDescent="0.2">
      <c r="A50" s="46">
        <v>6</v>
      </c>
      <c r="B50" s="52"/>
      <c r="C50" s="52"/>
      <c r="D50" s="53"/>
      <c r="E50" s="54">
        <v>0</v>
      </c>
      <c r="F50" s="54">
        <v>0</v>
      </c>
    </row>
    <row r="51" spans="1:6" s="42" customFormat="1" ht="15.75" x14ac:dyDescent="0.2">
      <c r="A51" s="46">
        <v>7</v>
      </c>
      <c r="B51" s="52"/>
      <c r="C51" s="52"/>
      <c r="D51" s="53"/>
      <c r="E51" s="54">
        <v>0</v>
      </c>
      <c r="F51" s="54">
        <v>0</v>
      </c>
    </row>
    <row r="52" spans="1:6" ht="15.75" x14ac:dyDescent="0.2">
      <c r="A52" s="9"/>
      <c r="B52" s="86" t="s">
        <v>21</v>
      </c>
      <c r="C52" s="87"/>
      <c r="D52" s="87"/>
      <c r="E52" s="12">
        <f>SUM(E45:E51)</f>
        <v>0</v>
      </c>
      <c r="F52" s="12">
        <f>SUM(F45:F51)</f>
        <v>0</v>
      </c>
    </row>
    <row r="53" spans="1:6" s="42" customFormat="1" ht="15.75" x14ac:dyDescent="0.2">
      <c r="A53" s="46"/>
      <c r="B53" s="55" t="s">
        <v>13</v>
      </c>
      <c r="C53" s="55"/>
      <c r="D53" s="55"/>
      <c r="E53" s="54">
        <v>0</v>
      </c>
      <c r="F53" s="54">
        <v>0</v>
      </c>
    </row>
    <row r="54" spans="1:6" s="42" customFormat="1" ht="15.75" x14ac:dyDescent="0.2">
      <c r="A54" s="46"/>
      <c r="B54" s="55" t="s">
        <v>14</v>
      </c>
      <c r="C54" s="55"/>
      <c r="D54" s="55"/>
      <c r="E54" s="54">
        <v>0</v>
      </c>
      <c r="F54" s="54">
        <v>0</v>
      </c>
    </row>
    <row r="55" spans="1:6" ht="15.75" x14ac:dyDescent="0.2">
      <c r="A55" s="9"/>
      <c r="B55" s="86" t="s">
        <v>22</v>
      </c>
      <c r="C55" s="87"/>
      <c r="D55" s="87"/>
      <c r="E55" s="13">
        <f>SUM(E53:E54)</f>
        <v>0</v>
      </c>
      <c r="F55" s="13">
        <f>SUM(F53:F54)</f>
        <v>0</v>
      </c>
    </row>
    <row r="56" spans="1:6" ht="15.75" x14ac:dyDescent="0.25">
      <c r="A56" s="11"/>
      <c r="B56" s="88" t="s">
        <v>23</v>
      </c>
      <c r="C56" s="89"/>
      <c r="D56" s="89" t="s">
        <v>17</v>
      </c>
      <c r="E56" s="14">
        <f>E52+E55</f>
        <v>0</v>
      </c>
      <c r="F56" s="14">
        <f>F52+F55</f>
        <v>0</v>
      </c>
    </row>
    <row r="57" spans="1:6" s="42" customFormat="1" ht="15.75" x14ac:dyDescent="0.25">
      <c r="A57" s="56"/>
      <c r="B57" s="57"/>
      <c r="C57" s="58"/>
      <c r="D57" s="58"/>
      <c r="E57" s="59"/>
      <c r="F57" s="59"/>
    </row>
    <row r="58" spans="1:6" s="42" customFormat="1" ht="15.75" x14ac:dyDescent="0.25">
      <c r="A58" s="56"/>
      <c r="B58" s="57"/>
      <c r="C58" s="58"/>
      <c r="D58" s="58"/>
      <c r="E58" s="59"/>
      <c r="F58" s="59"/>
    </row>
    <row r="59" spans="1:6" s="42" customFormat="1" ht="15.75" x14ac:dyDescent="0.2">
      <c r="A59" s="46">
        <v>4</v>
      </c>
      <c r="B59" s="47" t="s">
        <v>24</v>
      </c>
      <c r="C59" s="48"/>
      <c r="D59" s="48"/>
      <c r="E59" s="48"/>
      <c r="F59" s="48"/>
    </row>
    <row r="60" spans="1:6" s="42" customFormat="1" ht="15.75" x14ac:dyDescent="0.2">
      <c r="A60" s="46"/>
      <c r="B60" s="49" t="s">
        <v>6</v>
      </c>
      <c r="C60" s="48"/>
      <c r="D60" s="48"/>
      <c r="E60" s="48"/>
      <c r="F60" s="48"/>
    </row>
    <row r="61" spans="1:6" s="42" customFormat="1" ht="14.25" x14ac:dyDescent="0.2">
      <c r="A61" s="46"/>
      <c r="B61" s="50" t="s">
        <v>7</v>
      </c>
      <c r="C61" s="50" t="s">
        <v>8</v>
      </c>
      <c r="D61" s="50" t="s">
        <v>9</v>
      </c>
      <c r="E61" s="51" t="s">
        <v>10</v>
      </c>
      <c r="F61" s="51" t="s">
        <v>11</v>
      </c>
    </row>
    <row r="62" spans="1:6" s="42" customFormat="1" ht="15.75" x14ac:dyDescent="0.2">
      <c r="A62" s="46">
        <v>1</v>
      </c>
      <c r="B62" s="52"/>
      <c r="C62" s="52"/>
      <c r="D62" s="53"/>
      <c r="E62" s="54">
        <v>0</v>
      </c>
      <c r="F62" s="54">
        <v>0</v>
      </c>
    </row>
    <row r="63" spans="1:6" s="42" customFormat="1" ht="15.75" x14ac:dyDescent="0.2">
      <c r="A63" s="46">
        <v>2</v>
      </c>
      <c r="B63" s="52"/>
      <c r="C63" s="52"/>
      <c r="D63" s="53"/>
      <c r="E63" s="54">
        <v>0</v>
      </c>
      <c r="F63" s="54">
        <v>0</v>
      </c>
    </row>
    <row r="64" spans="1:6" s="42" customFormat="1" ht="15.75" x14ac:dyDescent="0.2">
      <c r="A64" s="46">
        <v>3</v>
      </c>
      <c r="B64" s="52"/>
      <c r="C64" s="52"/>
      <c r="D64" s="53"/>
      <c r="E64" s="54">
        <v>0</v>
      </c>
      <c r="F64" s="54">
        <v>0</v>
      </c>
    </row>
    <row r="65" spans="1:6" s="42" customFormat="1" ht="15.75" x14ac:dyDescent="0.2">
      <c r="A65" s="46">
        <v>4</v>
      </c>
      <c r="B65" s="52"/>
      <c r="C65" s="52"/>
      <c r="D65" s="53"/>
      <c r="E65" s="54">
        <v>0</v>
      </c>
      <c r="F65" s="54">
        <v>0</v>
      </c>
    </row>
    <row r="66" spans="1:6" s="42" customFormat="1" ht="15.75" x14ac:dyDescent="0.2">
      <c r="A66" s="46">
        <v>5</v>
      </c>
      <c r="B66" s="52"/>
      <c r="C66" s="52"/>
      <c r="D66" s="53"/>
      <c r="E66" s="54">
        <v>0</v>
      </c>
      <c r="F66" s="54">
        <v>0</v>
      </c>
    </row>
    <row r="67" spans="1:6" s="42" customFormat="1" ht="15.75" x14ac:dyDescent="0.2">
      <c r="A67" s="46">
        <v>6</v>
      </c>
      <c r="B67" s="52"/>
      <c r="C67" s="52"/>
      <c r="D67" s="53"/>
      <c r="E67" s="54">
        <v>0</v>
      </c>
      <c r="F67" s="54">
        <v>0</v>
      </c>
    </row>
    <row r="68" spans="1:6" s="42" customFormat="1" ht="15.75" x14ac:dyDescent="0.2">
      <c r="A68" s="46">
        <v>7</v>
      </c>
      <c r="B68" s="52"/>
      <c r="C68" s="52"/>
      <c r="D68" s="53"/>
      <c r="E68" s="54">
        <v>0</v>
      </c>
      <c r="F68" s="54">
        <v>0</v>
      </c>
    </row>
    <row r="69" spans="1:6" ht="15.75" x14ac:dyDescent="0.2">
      <c r="A69" s="9"/>
      <c r="B69" s="86" t="s">
        <v>25</v>
      </c>
      <c r="C69" s="87"/>
      <c r="D69" s="87"/>
      <c r="E69" s="12">
        <f>SUM(E62:E68)</f>
        <v>0</v>
      </c>
      <c r="F69" s="12">
        <f>SUM(F62:F68)</f>
        <v>0</v>
      </c>
    </row>
    <row r="70" spans="1:6" s="42" customFormat="1" ht="15.75" x14ac:dyDescent="0.2">
      <c r="A70" s="46"/>
      <c r="B70" s="55" t="s">
        <v>13</v>
      </c>
      <c r="C70" s="55"/>
      <c r="D70" s="55"/>
      <c r="E70" s="54">
        <v>0</v>
      </c>
      <c r="F70" s="54">
        <v>0</v>
      </c>
    </row>
    <row r="71" spans="1:6" s="42" customFormat="1" ht="15.75" x14ac:dyDescent="0.2">
      <c r="A71" s="46"/>
      <c r="B71" s="55" t="s">
        <v>14</v>
      </c>
      <c r="C71" s="55"/>
      <c r="D71" s="55"/>
      <c r="E71" s="54">
        <v>0</v>
      </c>
      <c r="F71" s="54">
        <v>0</v>
      </c>
    </row>
    <row r="72" spans="1:6" ht="15.75" x14ac:dyDescent="0.2">
      <c r="A72" s="9"/>
      <c r="B72" s="86" t="s">
        <v>26</v>
      </c>
      <c r="C72" s="87"/>
      <c r="D72" s="87"/>
      <c r="E72" s="13">
        <f>SUM(E70:E71)</f>
        <v>0</v>
      </c>
      <c r="F72" s="13">
        <f>SUM(F70:F71)</f>
        <v>0</v>
      </c>
    </row>
    <row r="73" spans="1:6" ht="15.75" x14ac:dyDescent="0.25">
      <c r="A73" s="11"/>
      <c r="B73" s="88" t="s">
        <v>27</v>
      </c>
      <c r="C73" s="89"/>
      <c r="D73" s="89" t="s">
        <v>17</v>
      </c>
      <c r="E73" s="14">
        <f>E69+E72</f>
        <v>0</v>
      </c>
      <c r="F73" s="14">
        <f>F69+F72</f>
        <v>0</v>
      </c>
    </row>
    <row r="74" spans="1:6" s="42" customFormat="1" ht="15.75" x14ac:dyDescent="0.25">
      <c r="A74" s="56"/>
      <c r="B74" s="57"/>
      <c r="C74" s="58"/>
      <c r="D74" s="58"/>
      <c r="E74" s="59"/>
      <c r="F74" s="59"/>
    </row>
    <row r="75" spans="1:6" s="42" customFormat="1" ht="15.75" x14ac:dyDescent="0.25">
      <c r="A75" s="56"/>
      <c r="B75" s="57"/>
      <c r="C75" s="58"/>
      <c r="D75" s="58"/>
      <c r="E75" s="59"/>
      <c r="F75" s="59"/>
    </row>
    <row r="76" spans="1:6" s="42" customFormat="1" ht="15.75" x14ac:dyDescent="0.2">
      <c r="A76" s="46">
        <v>5</v>
      </c>
      <c r="B76" s="47" t="s">
        <v>28</v>
      </c>
      <c r="C76" s="48"/>
      <c r="D76" s="48"/>
      <c r="E76" s="48"/>
      <c r="F76" s="48"/>
    </row>
    <row r="77" spans="1:6" s="42" customFormat="1" ht="15.75" x14ac:dyDescent="0.2">
      <c r="A77" s="46"/>
      <c r="B77" s="49" t="s">
        <v>6</v>
      </c>
      <c r="C77" s="48"/>
      <c r="D77" s="48"/>
      <c r="E77" s="48"/>
      <c r="F77" s="48"/>
    </row>
    <row r="78" spans="1:6" s="42" customFormat="1" ht="14.25" x14ac:dyDescent="0.2">
      <c r="A78" s="46"/>
      <c r="B78" s="50" t="s">
        <v>7</v>
      </c>
      <c r="C78" s="50" t="s">
        <v>8</v>
      </c>
      <c r="D78" s="50" t="s">
        <v>9</v>
      </c>
      <c r="E78" s="51" t="s">
        <v>10</v>
      </c>
      <c r="F78" s="51" t="s">
        <v>11</v>
      </c>
    </row>
    <row r="79" spans="1:6" s="42" customFormat="1" ht="15.75" x14ac:dyDescent="0.2">
      <c r="A79" s="46">
        <v>1</v>
      </c>
      <c r="B79" s="52"/>
      <c r="C79" s="52"/>
      <c r="D79" s="53"/>
      <c r="E79" s="54">
        <v>0</v>
      </c>
      <c r="F79" s="54">
        <v>0</v>
      </c>
    </row>
    <row r="80" spans="1:6" s="42" customFormat="1" ht="15.75" x14ac:dyDescent="0.2">
      <c r="A80" s="46">
        <v>2</v>
      </c>
      <c r="B80" s="52"/>
      <c r="C80" s="52"/>
      <c r="D80" s="53"/>
      <c r="E80" s="54">
        <v>0</v>
      </c>
      <c r="F80" s="54">
        <v>0</v>
      </c>
    </row>
    <row r="81" spans="1:6" s="42" customFormat="1" ht="15.75" x14ac:dyDescent="0.2">
      <c r="A81" s="46">
        <v>3</v>
      </c>
      <c r="B81" s="52"/>
      <c r="C81" s="52"/>
      <c r="D81" s="53"/>
      <c r="E81" s="54">
        <v>0</v>
      </c>
      <c r="F81" s="54">
        <v>0</v>
      </c>
    </row>
    <row r="82" spans="1:6" s="42" customFormat="1" ht="15.75" x14ac:dyDescent="0.2">
      <c r="A82" s="46">
        <v>4</v>
      </c>
      <c r="B82" s="52"/>
      <c r="C82" s="52"/>
      <c r="D82" s="53"/>
      <c r="E82" s="54">
        <v>0</v>
      </c>
      <c r="F82" s="54">
        <v>0</v>
      </c>
    </row>
    <row r="83" spans="1:6" s="42" customFormat="1" ht="15.75" x14ac:dyDescent="0.2">
      <c r="A83" s="46">
        <v>5</v>
      </c>
      <c r="B83" s="52"/>
      <c r="C83" s="52"/>
      <c r="D83" s="53"/>
      <c r="E83" s="54">
        <v>0</v>
      </c>
      <c r="F83" s="54">
        <v>0</v>
      </c>
    </row>
    <row r="84" spans="1:6" s="42" customFormat="1" ht="15.75" x14ac:dyDescent="0.2">
      <c r="A84" s="46">
        <v>6</v>
      </c>
      <c r="B84" s="52"/>
      <c r="C84" s="52"/>
      <c r="D84" s="53"/>
      <c r="E84" s="54">
        <v>0</v>
      </c>
      <c r="F84" s="54">
        <v>0</v>
      </c>
    </row>
    <row r="85" spans="1:6" s="42" customFormat="1" ht="15.75" x14ac:dyDescent="0.2">
      <c r="A85" s="46">
        <v>7</v>
      </c>
      <c r="B85" s="52"/>
      <c r="C85" s="52"/>
      <c r="D85" s="53"/>
      <c r="E85" s="54">
        <v>0</v>
      </c>
      <c r="F85" s="54">
        <v>0</v>
      </c>
    </row>
    <row r="86" spans="1:6" ht="15.75" x14ac:dyDescent="0.2">
      <c r="A86" s="9"/>
      <c r="B86" s="86" t="s">
        <v>29</v>
      </c>
      <c r="C86" s="87"/>
      <c r="D86" s="87"/>
      <c r="E86" s="12">
        <f>SUM(E79:E85)</f>
        <v>0</v>
      </c>
      <c r="F86" s="12">
        <f>SUM(F79:F85)</f>
        <v>0</v>
      </c>
    </row>
    <row r="87" spans="1:6" s="42" customFormat="1" ht="15.75" x14ac:dyDescent="0.2">
      <c r="A87" s="46"/>
      <c r="B87" s="55" t="s">
        <v>13</v>
      </c>
      <c r="C87" s="55"/>
      <c r="D87" s="55"/>
      <c r="E87" s="54">
        <v>0</v>
      </c>
      <c r="F87" s="54">
        <v>0</v>
      </c>
    </row>
    <row r="88" spans="1:6" s="42" customFormat="1" ht="15.75" x14ac:dyDescent="0.2">
      <c r="A88" s="46"/>
      <c r="B88" s="55" t="s">
        <v>14</v>
      </c>
      <c r="C88" s="55"/>
      <c r="D88" s="55"/>
      <c r="E88" s="54">
        <v>0</v>
      </c>
      <c r="F88" s="54">
        <v>0</v>
      </c>
    </row>
    <row r="89" spans="1:6" ht="15.75" x14ac:dyDescent="0.2">
      <c r="A89" s="9"/>
      <c r="B89" s="86" t="s">
        <v>30</v>
      </c>
      <c r="C89" s="87"/>
      <c r="D89" s="87"/>
      <c r="E89" s="13">
        <f>SUM(E87:E88)</f>
        <v>0</v>
      </c>
      <c r="F89" s="13">
        <f>SUM(F87:F88)</f>
        <v>0</v>
      </c>
    </row>
    <row r="90" spans="1:6" ht="15.75" x14ac:dyDescent="0.25">
      <c r="A90" s="11"/>
      <c r="B90" s="88" t="s">
        <v>31</v>
      </c>
      <c r="C90" s="89"/>
      <c r="D90" s="89" t="s">
        <v>17</v>
      </c>
      <c r="E90" s="14">
        <f>E86+E89</f>
        <v>0</v>
      </c>
      <c r="F90" s="14">
        <f>F86+F89</f>
        <v>0</v>
      </c>
    </row>
    <row r="91" spans="1:6" s="42" customFormat="1" ht="15" x14ac:dyDescent="0.2">
      <c r="A91" s="41"/>
      <c r="B91" s="80"/>
      <c r="C91" s="81"/>
      <c r="D91" s="81"/>
      <c r="E91" s="81"/>
    </row>
    <row r="92" spans="1:6" s="42" customFormat="1" ht="15" x14ac:dyDescent="0.2">
      <c r="A92" s="41"/>
      <c r="B92" s="80"/>
      <c r="C92" s="81"/>
      <c r="D92" s="81"/>
      <c r="E92" s="81"/>
    </row>
    <row r="93" spans="1:6" s="42" customFormat="1" x14ac:dyDescent="0.2">
      <c r="A93" s="41"/>
      <c r="B93" s="81"/>
      <c r="C93" s="81"/>
      <c r="D93" s="81"/>
      <c r="E93" s="81"/>
    </row>
    <row r="94" spans="1:6" s="3" customFormat="1" ht="21" customHeight="1" x14ac:dyDescent="0.2">
      <c r="B94" s="5" t="s">
        <v>32</v>
      </c>
      <c r="C94" s="91"/>
      <c r="D94" s="91"/>
      <c r="E94" s="21">
        <v>0</v>
      </c>
      <c r="F94" s="21">
        <v>0</v>
      </c>
    </row>
    <row r="95" spans="1:6" s="42" customFormat="1" ht="21" customHeight="1" x14ac:dyDescent="0.2">
      <c r="A95" s="41"/>
      <c r="B95" s="80"/>
      <c r="C95" s="81"/>
      <c r="D95" s="81"/>
      <c r="E95" s="81"/>
    </row>
    <row r="96" spans="1:6" ht="21" customHeight="1" x14ac:dyDescent="0.2">
      <c r="B96" s="94" t="s">
        <v>33</v>
      </c>
      <c r="C96" s="92" t="s">
        <v>34</v>
      </c>
      <c r="D96" s="93"/>
      <c r="E96" s="16">
        <f>E18+E35+E52+E69+E86</f>
        <v>0</v>
      </c>
      <c r="F96" s="16">
        <f>F18+F35+F52+F69+F86</f>
        <v>0</v>
      </c>
    </row>
    <row r="97" spans="2:6" ht="21" customHeight="1" x14ac:dyDescent="0.2">
      <c r="B97" s="94"/>
      <c r="C97" s="92" t="s">
        <v>35</v>
      </c>
      <c r="D97" s="93"/>
      <c r="E97" s="16">
        <f>E21+E38+E72+E89</f>
        <v>0</v>
      </c>
      <c r="F97" s="16">
        <f>F21+F38+F72+F89</f>
        <v>0</v>
      </c>
    </row>
    <row r="98" spans="2:6" ht="21" customHeight="1" x14ac:dyDescent="0.2">
      <c r="B98" s="94"/>
      <c r="C98" s="95" t="s">
        <v>36</v>
      </c>
      <c r="D98" s="96"/>
      <c r="E98" s="22">
        <f>SUM(E96:E97)</f>
        <v>0</v>
      </c>
      <c r="F98" s="22">
        <f>SUM(F96:F97)</f>
        <v>0</v>
      </c>
    </row>
    <row r="99" spans="2:6" ht="21" customHeight="1" x14ac:dyDescent="0.2">
      <c r="B99" s="5"/>
      <c r="C99" s="4"/>
      <c r="D99" s="8"/>
      <c r="E99" s="2"/>
      <c r="F99" s="2"/>
    </row>
    <row r="100" spans="2:6" ht="21" customHeight="1" x14ac:dyDescent="0.2">
      <c r="B100" s="90" t="s">
        <v>37</v>
      </c>
      <c r="C100" s="90"/>
      <c r="D100" s="90"/>
      <c r="E100" s="20">
        <f>SUM(E94-E98)</f>
        <v>0</v>
      </c>
      <c r="F100" s="20">
        <f>SUM(F94-F98)</f>
        <v>0</v>
      </c>
    </row>
    <row r="103" spans="2:6" ht="15.75" x14ac:dyDescent="0.2">
      <c r="B103" s="15" t="s">
        <v>76</v>
      </c>
    </row>
  </sheetData>
  <mergeCells count="32">
    <mergeCell ref="B92:E92"/>
    <mergeCell ref="B56:D56"/>
    <mergeCell ref="B93:E93"/>
    <mergeCell ref="B91:E91"/>
    <mergeCell ref="C4:E4"/>
    <mergeCell ref="B21:D21"/>
    <mergeCell ref="B18:D18"/>
    <mergeCell ref="B86:D86"/>
    <mergeCell ref="B38:D38"/>
    <mergeCell ref="C6:E6"/>
    <mergeCell ref="B89:D89"/>
    <mergeCell ref="B90:D90"/>
    <mergeCell ref="B72:D72"/>
    <mergeCell ref="B73:D73"/>
    <mergeCell ref="B69:D69"/>
    <mergeCell ref="B55:D55"/>
    <mergeCell ref="B100:D100"/>
    <mergeCell ref="C94:D94"/>
    <mergeCell ref="C97:D97"/>
    <mergeCell ref="C96:D96"/>
    <mergeCell ref="B96:B98"/>
    <mergeCell ref="B95:E95"/>
    <mergeCell ref="C98:D98"/>
    <mergeCell ref="B2:E2"/>
    <mergeCell ref="B1:E1"/>
    <mergeCell ref="C3:E3"/>
    <mergeCell ref="C5:E5"/>
    <mergeCell ref="B52:D52"/>
    <mergeCell ref="B35:D35"/>
    <mergeCell ref="B7:E7"/>
    <mergeCell ref="B22:D22"/>
    <mergeCell ref="B39:D39"/>
  </mergeCells>
  <phoneticPr fontId="0" type="noConversion"/>
  <printOptions horizontalCentered="1"/>
  <pageMargins left="0.19685039370078741" right="0.39370078740157483" top="0.23624999999999999" bottom="0.59055118110236227" header="0.51181102362204722" footer="0.51181102362204722"/>
  <pageSetup paperSize="9" scale="84" orientation="portrait"/>
  <headerFooter alignWithMargins="0"/>
  <cellWatches>
    <cellWatch r="E18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abSelected="1" zoomScaleNormal="100" workbookViewId="0">
      <selection activeCell="A17" sqref="A17:F17"/>
    </sheetView>
  </sheetViews>
  <sheetFormatPr defaultRowHeight="14.25" x14ac:dyDescent="0.2"/>
  <cols>
    <col min="1" max="1" width="20.85546875" style="3" customWidth="1"/>
    <col min="2" max="2" width="33" style="3" bestFit="1" customWidth="1"/>
    <col min="3" max="3" width="6.7109375" style="3" customWidth="1"/>
    <col min="4" max="4" width="9.140625" style="3" bestFit="1"/>
    <col min="5" max="5" width="6.7109375" style="3" customWidth="1"/>
    <col min="6" max="7" width="15.140625" style="3" customWidth="1"/>
    <col min="8" max="16384" width="9.140625" style="3"/>
  </cols>
  <sheetData>
    <row r="1" spans="1:10" ht="25.5" x14ac:dyDescent="0.2">
      <c r="A1" s="105"/>
      <c r="B1" s="105"/>
      <c r="C1" s="105"/>
      <c r="D1" s="105"/>
      <c r="E1" s="105"/>
      <c r="F1" s="105"/>
    </row>
    <row r="2" spans="1:10" s="7" customFormat="1" ht="15" x14ac:dyDescent="0.2">
      <c r="A2" s="111"/>
      <c r="B2" s="112"/>
      <c r="C2" s="112"/>
      <c r="D2" s="112"/>
    </row>
    <row r="3" spans="1:10" s="7" customFormat="1" ht="15.75" x14ac:dyDescent="0.2">
      <c r="A3" s="4"/>
      <c r="B3" s="110" t="s">
        <v>1</v>
      </c>
      <c r="C3" s="110"/>
      <c r="D3" s="110"/>
      <c r="E3" s="110"/>
      <c r="F3" s="110"/>
      <c r="G3" s="110"/>
    </row>
    <row r="4" spans="1:10" s="7" customFormat="1" x14ac:dyDescent="0.2">
      <c r="A4" s="44" t="s">
        <v>2</v>
      </c>
      <c r="B4" s="97">
        <f>organizzazione!C4</f>
        <v>0</v>
      </c>
      <c r="C4" s="97"/>
      <c r="D4" s="97"/>
      <c r="E4" s="97"/>
      <c r="F4" s="97"/>
    </row>
    <row r="5" spans="1:10" s="7" customFormat="1" x14ac:dyDescent="0.2">
      <c r="A5" s="44" t="s">
        <v>3</v>
      </c>
      <c r="B5" s="97">
        <f>organizzazione!C5</f>
        <v>0</v>
      </c>
      <c r="C5" s="97"/>
      <c r="D5" s="97"/>
      <c r="E5" s="97"/>
      <c r="F5" s="97"/>
    </row>
    <row r="6" spans="1:10" s="7" customFormat="1" x14ac:dyDescent="0.2">
      <c r="A6" s="44" t="s">
        <v>4</v>
      </c>
      <c r="B6" s="97">
        <f>organizzazione!C6</f>
        <v>0</v>
      </c>
      <c r="C6" s="97"/>
      <c r="D6" s="97"/>
      <c r="E6" s="97"/>
      <c r="F6" s="97"/>
    </row>
    <row r="7" spans="1:10" s="7" customFormat="1" ht="15" x14ac:dyDescent="0.2">
      <c r="A7" s="4"/>
      <c r="B7" s="32"/>
      <c r="C7" s="32"/>
      <c r="D7" s="32"/>
      <c r="E7" s="32"/>
      <c r="F7" s="32"/>
    </row>
    <row r="8" spans="1:10" s="7" customFormat="1" ht="15" x14ac:dyDescent="0.2">
      <c r="A8" s="111"/>
      <c r="B8" s="112"/>
      <c r="C8" s="112"/>
      <c r="D8" s="112"/>
      <c r="F8" s="37" t="s">
        <v>38</v>
      </c>
      <c r="G8" s="9" t="s">
        <v>39</v>
      </c>
      <c r="J8" s="3"/>
    </row>
    <row r="9" spans="1:10" x14ac:dyDescent="0.2">
      <c r="A9" s="26"/>
      <c r="B9" s="27"/>
      <c r="C9" s="27"/>
      <c r="D9" s="27"/>
      <c r="E9" s="27"/>
      <c r="F9" s="35"/>
      <c r="G9" s="35"/>
    </row>
    <row r="10" spans="1:10" ht="18.95" customHeight="1" x14ac:dyDescent="0.2">
      <c r="A10" s="116" t="s">
        <v>32</v>
      </c>
      <c r="B10" s="106" t="s">
        <v>40</v>
      </c>
      <c r="C10" s="107"/>
      <c r="D10" s="107"/>
      <c r="E10" s="107"/>
      <c r="F10" s="18">
        <v>180</v>
      </c>
      <c r="G10" s="18">
        <v>180</v>
      </c>
    </row>
    <row r="11" spans="1:10" ht="18.95" customHeight="1" x14ac:dyDescent="0.2">
      <c r="A11" s="117"/>
      <c r="B11" s="106" t="s">
        <v>41</v>
      </c>
      <c r="C11" s="107"/>
      <c r="D11" s="107"/>
      <c r="E11" s="107"/>
      <c r="F11" s="25">
        <v>300</v>
      </c>
      <c r="G11" s="25">
        <v>300</v>
      </c>
    </row>
    <row r="12" spans="1:10" ht="18.95" customHeight="1" x14ac:dyDescent="0.2">
      <c r="A12" s="117"/>
      <c r="B12" s="119" t="s">
        <v>42</v>
      </c>
      <c r="C12" s="120"/>
      <c r="D12" s="120"/>
      <c r="E12" s="120"/>
      <c r="F12" s="79" t="s">
        <v>43</v>
      </c>
      <c r="G12" s="79">
        <f>((C13+C15)*30-G11)</f>
        <v>-300</v>
      </c>
    </row>
    <row r="13" spans="1:10" ht="21" customHeight="1" x14ac:dyDescent="0.2">
      <c r="A13" s="117"/>
      <c r="B13" s="67" t="s">
        <v>44</v>
      </c>
      <c r="C13" s="77">
        <v>0</v>
      </c>
      <c r="D13" s="38" t="s">
        <v>45</v>
      </c>
      <c r="E13" s="39">
        <v>20</v>
      </c>
      <c r="F13" s="25">
        <f xml:space="preserve"> C13*E13</f>
        <v>0</v>
      </c>
      <c r="G13" s="25">
        <f xml:space="preserve"> C13*E13</f>
        <v>0</v>
      </c>
    </row>
    <row r="14" spans="1:10" ht="21" customHeight="1" x14ac:dyDescent="0.2">
      <c r="A14" s="117"/>
      <c r="B14" s="65" t="s">
        <v>46</v>
      </c>
      <c r="C14" s="23">
        <v>0</v>
      </c>
      <c r="D14" s="10" t="s">
        <v>45</v>
      </c>
      <c r="E14" s="24">
        <v>25</v>
      </c>
      <c r="F14" s="25">
        <f>C14*E14</f>
        <v>0</v>
      </c>
      <c r="G14" s="25">
        <f xml:space="preserve"> C14*E14</f>
        <v>0</v>
      </c>
    </row>
    <row r="15" spans="1:10" ht="21" customHeight="1" x14ac:dyDescent="0.2">
      <c r="A15" s="117"/>
      <c r="B15" s="70" t="s">
        <v>47</v>
      </c>
      <c r="C15" s="78">
        <v>0</v>
      </c>
      <c r="D15" s="69"/>
      <c r="E15" s="71"/>
      <c r="F15" s="25"/>
      <c r="G15" s="25"/>
    </row>
    <row r="16" spans="1:10" ht="21" customHeight="1" x14ac:dyDescent="0.2">
      <c r="A16" s="118"/>
      <c r="B16" s="113" t="s">
        <v>77</v>
      </c>
      <c r="C16" s="114"/>
      <c r="D16" s="114"/>
      <c r="E16" s="115"/>
      <c r="F16" s="25" t="s">
        <v>43</v>
      </c>
      <c r="G16" s="25" t="s">
        <v>43</v>
      </c>
    </row>
    <row r="17" spans="1:8" x14ac:dyDescent="0.2">
      <c r="A17" s="100"/>
      <c r="B17" s="100"/>
      <c r="C17" s="100"/>
      <c r="D17" s="100"/>
      <c r="E17" s="100"/>
      <c r="F17" s="101"/>
    </row>
    <row r="18" spans="1:8" x14ac:dyDescent="0.2">
      <c r="A18" s="86" t="s">
        <v>48</v>
      </c>
      <c r="B18" s="99"/>
      <c r="C18" s="99"/>
      <c r="D18" s="99"/>
      <c r="E18" s="99"/>
      <c r="F18" s="18">
        <f>SUM(F10:F16)</f>
        <v>480</v>
      </c>
      <c r="G18" s="18">
        <f>SUM(G10:G16)</f>
        <v>180</v>
      </c>
    </row>
    <row r="19" spans="1:8" x14ac:dyDescent="0.2">
      <c r="A19" s="104"/>
      <c r="B19" s="103"/>
      <c r="C19" s="103"/>
      <c r="D19" s="103"/>
      <c r="E19" s="103"/>
      <c r="F19" s="103"/>
    </row>
    <row r="20" spans="1:8" ht="14.25" customHeight="1" x14ac:dyDescent="0.2">
      <c r="A20" s="102" t="s">
        <v>33</v>
      </c>
      <c r="B20" s="86" t="s">
        <v>49</v>
      </c>
      <c r="C20" s="99"/>
      <c r="D20" s="99"/>
      <c r="E20" s="99"/>
      <c r="F20" s="25">
        <v>0</v>
      </c>
      <c r="G20" s="25">
        <v>0</v>
      </c>
    </row>
    <row r="21" spans="1:8" x14ac:dyDescent="0.2">
      <c r="A21" s="102"/>
      <c r="B21" s="86" t="s">
        <v>50</v>
      </c>
      <c r="C21" s="99"/>
      <c r="D21" s="99"/>
      <c r="E21" s="99"/>
      <c r="F21" s="25">
        <v>0</v>
      </c>
      <c r="G21" s="25">
        <v>0</v>
      </c>
    </row>
    <row r="22" spans="1:8" x14ac:dyDescent="0.2">
      <c r="A22" s="102"/>
      <c r="B22" s="108" t="s">
        <v>51</v>
      </c>
      <c r="C22" s="109"/>
      <c r="D22" s="109"/>
      <c r="E22" s="109"/>
      <c r="F22" s="25">
        <v>0</v>
      </c>
      <c r="G22" s="25">
        <v>0</v>
      </c>
    </row>
    <row r="23" spans="1:8" x14ac:dyDescent="0.2">
      <c r="A23" s="102"/>
      <c r="B23" s="86" t="s">
        <v>52</v>
      </c>
      <c r="C23" s="99"/>
      <c r="D23" s="99"/>
      <c r="E23" s="99"/>
      <c r="F23" s="25">
        <v>0</v>
      </c>
      <c r="G23" s="25">
        <v>0</v>
      </c>
    </row>
    <row r="24" spans="1:8" x14ac:dyDescent="0.2">
      <c r="A24" s="102"/>
      <c r="B24" s="86" t="s">
        <v>53</v>
      </c>
      <c r="C24" s="99"/>
      <c r="D24" s="99"/>
      <c r="E24" s="99"/>
      <c r="F24" s="25">
        <v>0</v>
      </c>
      <c r="G24" s="25">
        <v>0</v>
      </c>
    </row>
    <row r="25" spans="1:8" ht="15" x14ac:dyDescent="0.2">
      <c r="A25" s="102"/>
      <c r="B25" s="86" t="s">
        <v>54</v>
      </c>
      <c r="C25" s="99"/>
      <c r="D25" s="99"/>
      <c r="E25" s="99"/>
      <c r="F25" s="25">
        <v>0</v>
      </c>
      <c r="G25" s="25">
        <v>0</v>
      </c>
      <c r="H25" s="31"/>
    </row>
    <row r="26" spans="1:8" x14ac:dyDescent="0.2">
      <c r="A26" s="103"/>
      <c r="B26" s="86" t="s">
        <v>55</v>
      </c>
      <c r="C26" s="99"/>
      <c r="D26" s="99"/>
      <c r="E26" s="99"/>
      <c r="F26" s="25">
        <v>0</v>
      </c>
      <c r="G26" s="25">
        <v>0</v>
      </c>
    </row>
    <row r="27" spans="1:8" x14ac:dyDescent="0.2">
      <c r="A27" s="103"/>
      <c r="B27" s="103"/>
      <c r="C27" s="103"/>
      <c r="D27" s="103"/>
      <c r="E27" s="103"/>
      <c r="F27" s="103"/>
    </row>
    <row r="28" spans="1:8" x14ac:dyDescent="0.2">
      <c r="A28" s="86"/>
      <c r="B28" s="99"/>
      <c r="C28" s="99"/>
      <c r="D28" s="99"/>
      <c r="E28" s="99"/>
      <c r="F28" s="18">
        <f>SUM(F20:F26)</f>
        <v>0</v>
      </c>
      <c r="G28" s="18">
        <f>SUM(G20:G26)</f>
        <v>0</v>
      </c>
    </row>
    <row r="29" spans="1:8" ht="21" customHeight="1" x14ac:dyDescent="0.2">
      <c r="A29" s="86"/>
      <c r="B29" s="86"/>
      <c r="C29" s="86"/>
      <c r="D29" s="86"/>
      <c r="E29" s="86"/>
      <c r="F29" s="86"/>
    </row>
    <row r="30" spans="1:8" x14ac:dyDescent="0.2">
      <c r="A30" s="64"/>
      <c r="B30" s="86" t="s">
        <v>56</v>
      </c>
      <c r="C30" s="86"/>
      <c r="D30" s="99"/>
      <c r="E30" s="99"/>
      <c r="F30" s="18">
        <f>F18</f>
        <v>480</v>
      </c>
      <c r="G30" s="18">
        <f>G18</f>
        <v>180</v>
      </c>
    </row>
    <row r="31" spans="1:8" ht="21" customHeight="1" x14ac:dyDescent="0.2">
      <c r="A31" s="64"/>
      <c r="B31" s="86" t="s">
        <v>57</v>
      </c>
      <c r="C31" s="103"/>
      <c r="D31" s="103"/>
      <c r="E31" s="103"/>
      <c r="F31" s="18">
        <f>F28</f>
        <v>0</v>
      </c>
      <c r="G31" s="18">
        <f>G28</f>
        <v>0</v>
      </c>
    </row>
    <row r="32" spans="1:8" x14ac:dyDescent="0.2">
      <c r="A32" s="102"/>
      <c r="B32" s="103"/>
      <c r="C32" s="103"/>
      <c r="D32" s="103"/>
      <c r="E32" s="103"/>
      <c r="F32" s="103"/>
    </row>
    <row r="33" spans="1:7" ht="21" customHeight="1" x14ac:dyDescent="0.2">
      <c r="A33" s="98"/>
      <c r="B33" s="98"/>
      <c r="C33" s="98"/>
      <c r="D33" s="98"/>
      <c r="E33" s="98"/>
      <c r="F33" s="28">
        <f>F30-F31</f>
        <v>480</v>
      </c>
      <c r="G33" s="28">
        <f>G30-G31</f>
        <v>180</v>
      </c>
    </row>
    <row r="34" spans="1:7" ht="21" customHeight="1" x14ac:dyDescent="0.2">
      <c r="A34" s="4"/>
      <c r="B34" s="19"/>
      <c r="C34" s="19"/>
      <c r="D34" s="19"/>
      <c r="E34" s="19"/>
      <c r="F34" s="4"/>
      <c r="G34" s="4"/>
    </row>
    <row r="35" spans="1:7" ht="21" customHeight="1" x14ac:dyDescent="0.2">
      <c r="A35" s="4"/>
      <c r="B35" s="19"/>
      <c r="C35" s="19"/>
      <c r="D35" s="19"/>
      <c r="E35" s="19"/>
      <c r="F35" s="4"/>
      <c r="G35" s="4"/>
    </row>
    <row r="36" spans="1:7" ht="21" customHeight="1" x14ac:dyDescent="0.2">
      <c r="A36" s="4"/>
      <c r="B36" s="19"/>
      <c r="C36" s="19"/>
      <c r="D36" s="19"/>
      <c r="E36" s="19"/>
      <c r="F36" s="4"/>
      <c r="G36" s="4"/>
    </row>
  </sheetData>
  <mergeCells count="30">
    <mergeCell ref="A1:F1"/>
    <mergeCell ref="B10:E10"/>
    <mergeCell ref="B22:E22"/>
    <mergeCell ref="B3:G3"/>
    <mergeCell ref="B24:E24"/>
    <mergeCell ref="B4:F4"/>
    <mergeCell ref="A2:D2"/>
    <mergeCell ref="B20:E20"/>
    <mergeCell ref="B21:E21"/>
    <mergeCell ref="B5:F5"/>
    <mergeCell ref="A8:D8"/>
    <mergeCell ref="B16:E16"/>
    <mergeCell ref="A10:A16"/>
    <mergeCell ref="B11:E11"/>
    <mergeCell ref="B12:E12"/>
    <mergeCell ref="B6:F6"/>
    <mergeCell ref="A33:E33"/>
    <mergeCell ref="A18:E18"/>
    <mergeCell ref="A17:F17"/>
    <mergeCell ref="A32:F32"/>
    <mergeCell ref="A19:F19"/>
    <mergeCell ref="A29:F29"/>
    <mergeCell ref="A20:A26"/>
    <mergeCell ref="A28:E28"/>
    <mergeCell ref="B23:E23"/>
    <mergeCell ref="B25:E25"/>
    <mergeCell ref="B31:E31"/>
    <mergeCell ref="B30:E30"/>
    <mergeCell ref="A27:F27"/>
    <mergeCell ref="B26:E26"/>
  </mergeCells>
  <phoneticPr fontId="0" type="noConversion"/>
  <pageMargins left="0.39583333333333331" right="0.29166666666666669" top="0.25" bottom="0.3645833333333333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opLeftCell="A7" zoomScaleNormal="100" workbookViewId="0">
      <selection activeCell="F30" sqref="F30"/>
    </sheetView>
  </sheetViews>
  <sheetFormatPr defaultRowHeight="12.75" x14ac:dyDescent="0.2"/>
  <cols>
    <col min="1" max="1" width="4.28515625" style="7" customWidth="1"/>
    <col min="2" max="2" width="15.42578125" style="7" customWidth="1"/>
    <col min="3" max="3" width="27.42578125" style="7" customWidth="1"/>
    <col min="4" max="4" width="19" style="7" customWidth="1"/>
    <col min="5" max="5" width="18.140625" style="7" customWidth="1"/>
    <col min="6" max="6" width="18.42578125" style="7" customWidth="1"/>
    <col min="7" max="16384" width="9.140625" style="7"/>
  </cols>
  <sheetData>
    <row r="1" spans="1:8" ht="57.75" customHeight="1" x14ac:dyDescent="0.2">
      <c r="A1" s="105" t="s">
        <v>58</v>
      </c>
      <c r="B1" s="112"/>
      <c r="C1" s="112"/>
      <c r="D1" s="112"/>
      <c r="E1" s="112"/>
    </row>
    <row r="2" spans="1:8" ht="9.75" customHeight="1" x14ac:dyDescent="0.2">
      <c r="A2" s="105"/>
      <c r="B2" s="112"/>
      <c r="C2" s="112"/>
      <c r="D2" s="112"/>
      <c r="E2" s="112"/>
    </row>
    <row r="3" spans="1:8" ht="15.75" x14ac:dyDescent="0.2">
      <c r="A3" s="121" t="s">
        <v>1</v>
      </c>
      <c r="B3" s="121"/>
      <c r="C3" s="121"/>
      <c r="D3" s="121"/>
      <c r="E3" s="121"/>
      <c r="F3" s="121"/>
      <c r="G3" s="76"/>
      <c r="H3" s="76"/>
    </row>
    <row r="4" spans="1:8" ht="15.75" x14ac:dyDescent="0.2">
      <c r="A4" s="8"/>
      <c r="B4" s="4"/>
      <c r="E4" s="33"/>
      <c r="F4" s="33"/>
    </row>
    <row r="5" spans="1:8" s="42" customFormat="1" ht="15" x14ac:dyDescent="0.2">
      <c r="A5" s="41"/>
      <c r="B5" s="44" t="s">
        <v>2</v>
      </c>
      <c r="C5" s="97">
        <f>organizzazione!C4</f>
        <v>0</v>
      </c>
      <c r="D5" s="97"/>
      <c r="E5" s="97"/>
      <c r="F5" s="45"/>
    </row>
    <row r="6" spans="1:8" s="42" customFormat="1" ht="15" x14ac:dyDescent="0.2">
      <c r="A6" s="41"/>
      <c r="B6" s="44" t="s">
        <v>3</v>
      </c>
      <c r="C6" s="97">
        <f>organizzazione!C5</f>
        <v>0</v>
      </c>
      <c r="D6" s="97"/>
      <c r="E6" s="97"/>
      <c r="F6" s="45"/>
    </row>
    <row r="7" spans="1:8" s="42" customFormat="1" ht="15" x14ac:dyDescent="0.2">
      <c r="A7" s="41"/>
      <c r="B7" s="44" t="s">
        <v>4</v>
      </c>
      <c r="C7" s="97">
        <f>organizzazione!C6</f>
        <v>0</v>
      </c>
      <c r="D7" s="97"/>
      <c r="E7" s="97"/>
      <c r="F7" s="45"/>
    </row>
    <row r="8" spans="1:8" s="42" customFormat="1" ht="15" x14ac:dyDescent="0.2">
      <c r="A8" s="41"/>
      <c r="B8" s="44"/>
      <c r="C8" s="66"/>
      <c r="D8" s="66"/>
      <c r="E8" s="45"/>
      <c r="F8" s="45"/>
    </row>
    <row r="9" spans="1:8" ht="15" x14ac:dyDescent="0.2">
      <c r="A9" s="8"/>
      <c r="B9" s="31"/>
      <c r="E9" s="34" t="s">
        <v>38</v>
      </c>
      <c r="F9" s="34" t="s">
        <v>39</v>
      </c>
    </row>
    <row r="10" spans="1:8" ht="15" x14ac:dyDescent="0.2">
      <c r="A10" s="8"/>
      <c r="B10" s="31"/>
      <c r="C10" s="42"/>
      <c r="E10" s="35"/>
      <c r="F10" s="35"/>
    </row>
    <row r="11" spans="1:8" s="42" customFormat="1" ht="15.75" thickBot="1" x14ac:dyDescent="0.25">
      <c r="A11" s="41"/>
      <c r="B11" s="43"/>
      <c r="E11" s="63"/>
      <c r="F11" s="63"/>
    </row>
    <row r="12" spans="1:8" ht="21" customHeight="1" thickBot="1" x14ac:dyDescent="0.25">
      <c r="A12" s="92" t="s">
        <v>59</v>
      </c>
      <c r="B12" s="92"/>
      <c r="C12" s="92"/>
      <c r="D12" s="4" t="s">
        <v>60</v>
      </c>
      <c r="E12" s="29">
        <f>organizzazione!E100</f>
        <v>0</v>
      </c>
      <c r="F12" s="29">
        <f>organizzazione!F100</f>
        <v>0</v>
      </c>
    </row>
    <row r="13" spans="1:8" s="42" customFormat="1" ht="15" thickBot="1" x14ac:dyDescent="0.25">
      <c r="A13" s="125"/>
      <c r="B13" s="125"/>
      <c r="C13" s="125"/>
      <c r="D13" s="125"/>
      <c r="E13" s="125"/>
    </row>
    <row r="14" spans="1:8" ht="21" customHeight="1" thickBot="1" x14ac:dyDescent="0.25">
      <c r="A14" s="92" t="s">
        <v>61</v>
      </c>
      <c r="B14" s="92"/>
      <c r="C14" s="92"/>
      <c r="D14" s="4" t="s">
        <v>60</v>
      </c>
      <c r="E14" s="30">
        <f>gestione!F33</f>
        <v>480</v>
      </c>
      <c r="F14" s="30">
        <f>gestione!G33</f>
        <v>180</v>
      </c>
    </row>
    <row r="15" spans="1:8" s="42" customFormat="1" ht="15" thickBot="1" x14ac:dyDescent="0.25">
      <c r="A15" s="125"/>
      <c r="B15" s="125"/>
      <c r="C15" s="125"/>
      <c r="D15" s="125"/>
      <c r="E15" s="125"/>
    </row>
    <row r="16" spans="1:8" ht="21" customHeight="1" thickBot="1" x14ac:dyDescent="0.25">
      <c r="A16" s="112"/>
      <c r="B16" s="112"/>
      <c r="C16" s="112"/>
      <c r="D16" s="6" t="s">
        <v>62</v>
      </c>
      <c r="E16" s="29">
        <f>E12+E14</f>
        <v>480</v>
      </c>
      <c r="F16" s="29">
        <f>F12+F14</f>
        <v>180</v>
      </c>
    </row>
    <row r="17" spans="1:6" ht="19.5" customHeight="1" x14ac:dyDescent="0.2">
      <c r="D17" s="4"/>
      <c r="E17" s="68"/>
      <c r="F17" s="68"/>
    </row>
    <row r="18" spans="1:6" ht="21" customHeight="1" x14ac:dyDescent="0.2">
      <c r="D18" s="4"/>
      <c r="E18" s="68"/>
      <c r="F18" s="68"/>
    </row>
    <row r="19" spans="1:6" ht="15" customHeight="1" x14ac:dyDescent="0.2">
      <c r="A19" s="112"/>
      <c r="B19" s="112"/>
      <c r="C19" s="112"/>
      <c r="D19" s="112"/>
      <c r="E19" s="112"/>
    </row>
    <row r="20" spans="1:6" ht="12.75" customHeight="1" x14ac:dyDescent="0.2">
      <c r="A20" s="129" t="s">
        <v>63</v>
      </c>
      <c r="B20" s="129"/>
      <c r="C20" s="129"/>
      <c r="D20" s="129"/>
      <c r="E20" s="129"/>
    </row>
    <row r="21" spans="1:6" ht="13.5" thickBot="1" x14ac:dyDescent="0.25">
      <c r="A21" s="112"/>
      <c r="B21" s="112"/>
      <c r="C21" s="112"/>
      <c r="D21" s="112"/>
      <c r="E21" s="112"/>
    </row>
    <row r="22" spans="1:6" ht="36.75" customHeight="1" thickBot="1" x14ac:dyDescent="0.25">
      <c r="A22" s="72" t="s">
        <v>64</v>
      </c>
      <c r="B22" s="126" t="s">
        <v>65</v>
      </c>
      <c r="C22" s="127"/>
      <c r="D22" s="128"/>
      <c r="E22" s="1"/>
      <c r="F22" s="30">
        <f>-gestione!G12</f>
        <v>300</v>
      </c>
    </row>
    <row r="23" spans="1:6" ht="15.75" customHeight="1" x14ac:dyDescent="0.2">
      <c r="B23" s="130" t="s">
        <v>66</v>
      </c>
      <c r="C23" s="131"/>
      <c r="D23" s="132"/>
    </row>
    <row r="24" spans="1:6" ht="15.75" x14ac:dyDescent="0.2">
      <c r="A24" s="1"/>
      <c r="B24" s="133"/>
      <c r="C24" s="134"/>
      <c r="D24" s="135"/>
      <c r="E24" s="1"/>
      <c r="F24" s="1"/>
    </row>
    <row r="25" spans="1:6" ht="16.5" thickBot="1" x14ac:dyDescent="0.25">
      <c r="C25" s="1"/>
      <c r="D25" s="1"/>
    </row>
    <row r="26" spans="1:6" ht="35.25" customHeight="1" thickBot="1" x14ac:dyDescent="0.25">
      <c r="A26" s="72" t="s">
        <v>67</v>
      </c>
      <c r="B26" s="126" t="s">
        <v>68</v>
      </c>
      <c r="C26" s="127"/>
      <c r="D26" s="128"/>
      <c r="E26" s="1"/>
      <c r="F26" s="30">
        <f>- (gestione!G12)</f>
        <v>300</v>
      </c>
    </row>
    <row r="27" spans="1:6" ht="33.75" customHeight="1" thickBot="1" x14ac:dyDescent="0.25">
      <c r="A27" s="72"/>
      <c r="B27" s="122" t="s">
        <v>69</v>
      </c>
      <c r="C27" s="123"/>
      <c r="D27" s="124"/>
      <c r="E27" s="1"/>
      <c r="F27" s="73">
        <f>F16+F26</f>
        <v>480</v>
      </c>
    </row>
    <row r="28" spans="1:6" ht="15.75" x14ac:dyDescent="0.2">
      <c r="A28" s="72"/>
      <c r="B28" s="74"/>
      <c r="C28" s="74"/>
      <c r="D28" s="74"/>
      <c r="E28" s="1"/>
      <c r="F28" s="75"/>
    </row>
    <row r="29" spans="1:6" ht="15" x14ac:dyDescent="0.2">
      <c r="B29" s="31" t="s">
        <v>70</v>
      </c>
      <c r="C29" s="36"/>
      <c r="D29" s="36"/>
    </row>
    <row r="30" spans="1:6" ht="14.25" x14ac:dyDescent="0.2">
      <c r="B30" s="3" t="s">
        <v>71</v>
      </c>
      <c r="C30" s="36"/>
      <c r="D30" s="36"/>
    </row>
    <row r="31" spans="1:6" ht="15" x14ac:dyDescent="0.2">
      <c r="B31" s="31" t="s">
        <v>72</v>
      </c>
      <c r="C31" s="36"/>
      <c r="D31" s="36"/>
    </row>
    <row r="32" spans="1:6" ht="15" x14ac:dyDescent="0.2">
      <c r="B32" s="31" t="s">
        <v>73</v>
      </c>
      <c r="C32" s="36"/>
      <c r="D32" s="36"/>
    </row>
    <row r="33" spans="2:4" ht="15" x14ac:dyDescent="0.2">
      <c r="B33" s="31" t="s">
        <v>74</v>
      </c>
      <c r="C33" s="36"/>
      <c r="D33" s="36"/>
    </row>
    <row r="34" spans="2:4" ht="15.75" x14ac:dyDescent="0.2">
      <c r="B34" s="1"/>
    </row>
    <row r="35" spans="2:4" ht="15.75" x14ac:dyDescent="0.2">
      <c r="B35" s="1" t="s">
        <v>75</v>
      </c>
    </row>
  </sheetData>
  <mergeCells count="18">
    <mergeCell ref="B27:D27"/>
    <mergeCell ref="A2:E2"/>
    <mergeCell ref="A13:E13"/>
    <mergeCell ref="A15:E15"/>
    <mergeCell ref="B22:D22"/>
    <mergeCell ref="A16:C16"/>
    <mergeCell ref="B26:D26"/>
    <mergeCell ref="A19:E19"/>
    <mergeCell ref="A21:E21"/>
    <mergeCell ref="A20:E20"/>
    <mergeCell ref="B23:D24"/>
    <mergeCell ref="A1:E1"/>
    <mergeCell ref="A12:C12"/>
    <mergeCell ref="A14:C14"/>
    <mergeCell ref="C7:E7"/>
    <mergeCell ref="C5:E5"/>
    <mergeCell ref="C6:E6"/>
    <mergeCell ref="A3:F3"/>
  </mergeCells>
  <phoneticPr fontId="0" type="noConversion"/>
  <pageMargins left="0.15" right="0.13333333333333333" top="0.3125" bottom="0.35416666666666669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A499E0E8D8DB48A62AFB34E1C61B3C" ma:contentTypeVersion="17" ma:contentTypeDescription="Creare un nuovo documento." ma:contentTypeScope="" ma:versionID="83f662417391a847e2c56cea952042c5">
  <xsd:schema xmlns:xsd="http://www.w3.org/2001/XMLSchema" xmlns:xs="http://www.w3.org/2001/XMLSchema" xmlns:p="http://schemas.microsoft.com/office/2006/metadata/properties" xmlns:ns2="ba6fbba6-6f9c-4c64-b867-1ceaa9a81304" xmlns:ns3="e2b59e43-fc42-498c-a3aa-56dc4e698afb" targetNamespace="http://schemas.microsoft.com/office/2006/metadata/properties" ma:root="true" ma:fieldsID="a00cd9d171baf94fc7f44a83df3bca7e" ns2:_="" ns3:_="">
    <xsd:import namespace="ba6fbba6-6f9c-4c64-b867-1ceaa9a81304"/>
    <xsd:import namespace="e2b59e43-fc42-498c-a3aa-56dc4e698a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fbba6-6f9c-4c64-b867-1ceaa9a81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9b9f315a-1488-4cba-a288-efe01237ab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59e43-fc42-498c-a3aa-56dc4e698af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fdbdda-6260-49c5-94cf-a40f474cec90}" ma:internalName="TaxCatchAll" ma:showField="CatchAllData" ma:web="e2b59e43-fc42-498c-a3aa-56dc4e698a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b59e43-fc42-498c-a3aa-56dc4e698afb" xsi:nil="true"/>
    <lcf76f155ced4ddcb4097134ff3c332f xmlns="ba6fbba6-6f9c-4c64-b867-1ceaa9a8130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EBBD5C-A34C-4281-AF98-1592E1385C2B}"/>
</file>

<file path=customXml/itemProps2.xml><?xml version="1.0" encoding="utf-8"?>
<ds:datastoreItem xmlns:ds="http://schemas.openxmlformats.org/officeDocument/2006/customXml" ds:itemID="{35A9C275-341F-4A6F-86CD-46A93FDDEC26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e2b59e43-fc42-498c-a3aa-56dc4e698afb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a6fbba6-6f9c-4c64-b867-1ceaa9a8130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2390BBA-7614-4EB5-B456-3DA10D1815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organizzazione</vt:lpstr>
      <vt:lpstr>gestione</vt:lpstr>
      <vt:lpstr>BILANCIO TOTALE</vt:lpstr>
    </vt:vector>
  </TitlesOfParts>
  <Manager/>
  <Company>AGESCI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marcop</dc:creator>
  <cp:keywords/>
  <dc:description/>
  <cp:lastModifiedBy>AgesciEmiro</cp:lastModifiedBy>
  <cp:revision/>
  <cp:lastPrinted>2022-10-19T16:18:54Z</cp:lastPrinted>
  <dcterms:created xsi:type="dcterms:W3CDTF">2001-12-13T09:14:55Z</dcterms:created>
  <dcterms:modified xsi:type="dcterms:W3CDTF">2023-02-21T08:57:54Z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0x01010092A499E0E8D8DB48A62AFB34E1C61B3C</vt:lpwstr>
  </property>
  <property fmtid="{D5CDD505-2E9C-101B-9397-08002B2CF9AE}" pid="3" name="Order">
    <vt:r8>2331200</vt:r8>
  </property>
  <property fmtid="{D5CDD505-2E9C-101B-9397-08002B2CF9AE}" pid="4" name="MediaServiceImageTags">
    <vt:lpwstr/>
  </property>
</Properties>
</file>